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<sst xmlns="http://schemas.openxmlformats.org/spreadsheetml/2006/main" count="81" uniqueCount="71">
  <si>
    <t>不期望：闪避值为0，却能触发闪避</t>
  </si>
  <si>
    <t>期望：正常战斗胜利后，按照回血值进行回血（像医士技能一样的演示效果）</t>
  </si>
  <si>
    <t>不期望：受击时的特技文字延迟播放</t>
  </si>
  <si>
    <t>不期望：特技文字存在时长不能调整</t>
  </si>
  <si>
    <t>不期望：状态渐隐动画没有效果</t>
  </si>
  <si>
    <t>期望：无敌、格挡和闪避的时候，不显示伤害数字和文字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</si>
  <si>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</si>
  <si>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</si>
  <si>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不期望：回合结束时，灼烧和中毒伤害没有演示（音效）</t>
  </si>
  <si>
    <t>不期望：在次回合开始上阵武将，没有计入上阵数。显示问题</t>
  </si>
  <si>
    <t>不期望：上阵数超过上限</t>
  </si>
  <si>
    <t>期望：战斗背景音乐放大</t>
  </si>
  <si>
    <t>期望：对防护盾造成伤害时，需要有伤害表现</t>
  </si>
  <si>
    <t>期望：禁锢的时候被动技能不能触发</t>
  </si>
  <si>
    <t>期望：中毒、灼烧死亡卡牌即刻移除</t>
  </si>
  <si>
    <t>期望：移动卡牌始终在最上层，压住下层卡牌上的状态特效</t>
  </si>
  <si>
    <t>不期望：回合结束时，眩晕状态没有去除（演示问题）</t>
  </si>
  <si>
    <t>期望：远程攻击连击时，往后退一下</t>
  </si>
  <si>
    <t>期望：暴击和会心时，伤害数字放大1.5、2倍</t>
  </si>
  <si>
    <t>期望：击退动画顺滑</t>
  </si>
  <si>
    <t>期望：器械伤害对陷阱和塔造成2倍伤害</t>
  </si>
  <si>
    <t>期望：流血状态和卸甲状态有效果</t>
  </si>
  <si>
    <t>期望：羁绊攻击可闪避</t>
  </si>
  <si>
    <t>期望：老巢火焰烧起来</t>
  </si>
  <si>
    <t>期望：自动战斗</t>
  </si>
  <si>
    <t>不期望：自爆攻击的时候，为近战攻击</t>
  </si>
  <si>
    <t>期望：羁绊演示优化：先动图，然后动画、音效、伤害同步</t>
  </si>
  <si>
    <t>期望：连环状态有音效</t>
  </si>
  <si>
    <t>期望：铁蹄状态有图标</t>
  </si>
  <si>
    <t>不期望：回血和添加防护盾的时候没有播放音效</t>
  </si>
  <si>
    <t>不期望：武魂、连环等状态，受击的时候才能出现状态动画和图标</t>
  </si>
  <si>
    <t>不期望：二倍速会在战斗结束时重置</t>
  </si>
  <si>
    <t>期望：战役后获得宝箱</t>
  </si>
  <si>
    <t>期望：战役中获得金币</t>
  </si>
  <si>
    <t>不期望：升星武将后，每次切换到主城，都会播放升星动画</t>
  </si>
  <si>
    <t>杨修变内政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</si>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</sst>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</numFmts>
  <fonts count="2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1"/>
      <name val="微软雅黑"/>
      <charset val="134"/>
    </font>
    <font>
      <i/>
      <sz val="11"/>
      <color rgb="FF7F7F7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</fonts>
  <fills count="38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14" borderId="0" applyNumberFormat="0" applyBorder="0" applyAlignment="0" applyProtection="0">
      <alignment vertical="center"/>
    </xf>
    <xf numFmtId="0" fontId="8" fillId="12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5" fillId="13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18" borderId="4" applyNumberFormat="0" applyFont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19" fillId="0" borderId="6" applyNumberFormat="0" applyFill="0" applyAlignment="0" applyProtection="0">
      <alignment vertical="center"/>
    </xf>
    <xf numFmtId="0" fontId="21" fillId="0" borderId="6" applyNumberFormat="0" applyFill="0" applyAlignment="0" applyProtection="0">
      <alignment vertical="center"/>
    </xf>
    <xf numFmtId="0" fontId="5" fillId="25" borderId="0" applyNumberFormat="0" applyBorder="0" applyAlignment="0" applyProtection="0">
      <alignment vertical="center"/>
    </xf>
    <xf numFmtId="0" fontId="7" fillId="0" borderId="5" applyNumberFormat="0" applyFill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20" fillId="16" borderId="7" applyNumberFormat="0" applyAlignment="0" applyProtection="0">
      <alignment vertical="center"/>
    </xf>
    <xf numFmtId="0" fontId="12" fillId="16" borderId="1" applyNumberFormat="0" applyAlignment="0" applyProtection="0">
      <alignment vertical="center"/>
    </xf>
    <xf numFmtId="0" fontId="22" fillId="26" borderId="8" applyNumberFormat="0" applyAlignment="0" applyProtection="0">
      <alignment vertical="center"/>
    </xf>
    <xf numFmtId="0" fontId="10" fillId="29" borderId="0" applyNumberFormat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9" fillId="0" borderId="2" applyNumberFormat="0" applyFill="0" applyAlignment="0" applyProtection="0">
      <alignment vertical="center"/>
    </xf>
    <xf numFmtId="0" fontId="11" fillId="0" borderId="3" applyNumberFormat="0" applyFill="0" applyAlignment="0" applyProtection="0">
      <alignment vertical="center"/>
    </xf>
    <xf numFmtId="0" fontId="17" fillId="22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10" fillId="31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10" fillId="23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0" fontId="10" fillId="19" borderId="0" applyNumberFormat="0" applyBorder="0" applyAlignment="0" applyProtection="0">
      <alignment vertical="center"/>
    </xf>
    <xf numFmtId="0" fontId="5" fillId="24" borderId="0" applyNumberFormat="0" applyBorder="0" applyAlignment="0" applyProtection="0">
      <alignment vertical="center"/>
    </xf>
    <xf numFmtId="0" fontId="5" fillId="32" borderId="0" applyNumberFormat="0" applyBorder="0" applyAlignment="0" applyProtection="0">
      <alignment vertical="center"/>
    </xf>
    <xf numFmtId="0" fontId="10" fillId="34" borderId="0" applyNumberFormat="0" applyBorder="0" applyAlignment="0" applyProtection="0">
      <alignment vertical="center"/>
    </xf>
    <xf numFmtId="0" fontId="10" fillId="28" borderId="0" applyNumberFormat="0" applyBorder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0" fontId="10" fillId="36" borderId="0" applyNumberFormat="0" applyBorder="0" applyAlignment="0" applyProtection="0">
      <alignment vertical="center"/>
    </xf>
    <xf numFmtId="0" fontId="5" fillId="37" borderId="0" applyNumberFormat="0" applyBorder="0" applyAlignment="0" applyProtection="0">
      <alignment vertical="center"/>
    </xf>
    <xf numFmtId="0" fontId="5" fillId="27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5" fillId="35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0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2" fillId="5" borderId="0" xfId="0" applyFont="1" applyFill="1">
      <alignment vertical="center"/>
    </xf>
    <xf numFmtId="0" fontId="1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53</v>
      </c>
    </row>
    <row r="2" spans="1:2">
      <c r="A2" t="s">
        <v>54</v>
      </c>
      <c r="B2">
        <v>180</v>
      </c>
    </row>
    <row r="3" spans="1:2">
      <c r="A3" t="s">
        <v>55</v>
      </c>
      <c r="B3">
        <v>20</v>
      </c>
    </row>
    <row r="4" spans="1:2">
      <c r="A4" t="s">
        <v>52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56</v>
      </c>
      <c r="E1" t="s">
        <v>57</v>
      </c>
    </row>
    <row r="2" spans="1:6">
      <c r="A2" t="s">
        <v>58</v>
      </c>
      <c r="B2">
        <v>210</v>
      </c>
      <c r="E2" t="s">
        <v>59</v>
      </c>
      <c r="F2">
        <v>75</v>
      </c>
    </row>
    <row r="3" spans="1:6">
      <c r="A3" t="s">
        <v>60</v>
      </c>
      <c r="B3">
        <v>20</v>
      </c>
      <c r="E3" t="s">
        <v>55</v>
      </c>
      <c r="F3">
        <v>20</v>
      </c>
    </row>
    <row r="4" spans="1:6">
      <c r="A4" t="s">
        <v>61</v>
      </c>
      <c r="B4">
        <v>3</v>
      </c>
      <c r="E4" t="s">
        <v>61</v>
      </c>
      <c r="F4">
        <v>3</v>
      </c>
    </row>
    <row r="5" spans="1:6">
      <c r="A5" t="s">
        <v>60</v>
      </c>
      <c r="B5">
        <f>20+3*B4</f>
        <v>29</v>
      </c>
      <c r="E5" t="s">
        <v>59</v>
      </c>
      <c r="F5">
        <f>F2*(1+15/100)</f>
        <v>86.25</v>
      </c>
    </row>
    <row r="6" spans="1:6">
      <c r="A6" t="s">
        <v>62</v>
      </c>
      <c r="B6">
        <f>B2*0.71</f>
        <v>149.1</v>
      </c>
      <c r="E6" t="s">
        <v>62</v>
      </c>
      <c r="F6">
        <f>F5*0.8</f>
        <v>69</v>
      </c>
    </row>
    <row r="7" spans="1:2">
      <c r="A7" t="s">
        <v>63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64</v>
      </c>
    </row>
    <row r="2" spans="1:2">
      <c r="A2" t="s">
        <v>65</v>
      </c>
      <c r="B2">
        <v>75</v>
      </c>
    </row>
    <row r="3" spans="1:2">
      <c r="A3" t="s">
        <v>66</v>
      </c>
      <c r="B3">
        <v>20</v>
      </c>
    </row>
    <row r="4" spans="1:2">
      <c r="A4" t="s">
        <v>62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67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68</v>
      </c>
    </row>
    <row r="2" spans="1:1">
      <c r="A2" t="s">
        <v>69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70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8"/>
  <sheetViews>
    <sheetView tabSelected="1" topLeftCell="A22" workbookViewId="0">
      <selection activeCell="K32" sqref="K32"/>
    </sheetView>
  </sheetViews>
  <sheetFormatPr defaultColWidth="8.88888888888889" defaultRowHeight="15.6" outlineLevelCol="1"/>
  <cols>
    <col min="1" max="16384" width="8.88888888888889" style="1"/>
  </cols>
  <sheetData>
    <row r="1" spans="1:2">
      <c r="A1" s="2">
        <v>1</v>
      </c>
      <c r="B1" s="1" t="s">
        <v>0</v>
      </c>
    </row>
    <row r="2" spans="1:2">
      <c r="A2" s="3">
        <v>2</v>
      </c>
      <c r="B2" s="1" t="s">
        <v>1</v>
      </c>
    </row>
    <row r="3" spans="1:2">
      <c r="A3" s="2">
        <v>3</v>
      </c>
      <c r="B3" s="1" t="s">
        <v>2</v>
      </c>
    </row>
    <row r="4" spans="1:2">
      <c r="A4" s="2">
        <v>4</v>
      </c>
      <c r="B4" s="1" t="s">
        <v>3</v>
      </c>
    </row>
    <row r="5" spans="1:2">
      <c r="A5" s="2">
        <v>5</v>
      </c>
      <c r="B5" s="1" t="s">
        <v>4</v>
      </c>
    </row>
    <row r="6" spans="1:2">
      <c r="A6" s="2">
        <v>6</v>
      </c>
      <c r="B6" s="1" t="s">
        <v>5</v>
      </c>
    </row>
    <row r="7" spans="1:2">
      <c r="A7" s="2">
        <v>7</v>
      </c>
      <c r="B7" s="1" t="s">
        <v>6</v>
      </c>
    </row>
    <row r="8" spans="1:2">
      <c r="A8" s="3">
        <v>8</v>
      </c>
      <c r="B8" s="1" t="s">
        <v>7</v>
      </c>
    </row>
    <row r="9" spans="1:2">
      <c r="A9" s="4">
        <v>9</v>
      </c>
      <c r="B9" s="1" t="s">
        <v>8</v>
      </c>
    </row>
    <row r="10" spans="1:2">
      <c r="A10" s="2">
        <v>10</v>
      </c>
      <c r="B10" s="1" t="s">
        <v>9</v>
      </c>
    </row>
    <row r="11" spans="1:2">
      <c r="A11" s="2">
        <v>17</v>
      </c>
      <c r="B11" s="1" t="s">
        <v>10</v>
      </c>
    </row>
    <row r="12" spans="1:2">
      <c r="A12" s="3">
        <v>11</v>
      </c>
      <c r="B12" s="1" t="s">
        <v>11</v>
      </c>
    </row>
    <row r="13" spans="1:2">
      <c r="A13" s="3">
        <v>12</v>
      </c>
      <c r="B13" s="1" t="s">
        <v>12</v>
      </c>
    </row>
    <row r="14" spans="1:2">
      <c r="A14" s="4">
        <v>13</v>
      </c>
      <c r="B14" s="1" t="s">
        <v>13</v>
      </c>
    </row>
    <row r="15" spans="1:2">
      <c r="A15" s="2">
        <v>14</v>
      </c>
      <c r="B15" s="1" t="s">
        <v>14</v>
      </c>
    </row>
    <row r="16" spans="1:2">
      <c r="A16" s="5">
        <v>15</v>
      </c>
      <c r="B16" s="1" t="s">
        <v>15</v>
      </c>
    </row>
    <row r="17" spans="1:2">
      <c r="A17" s="4">
        <v>16</v>
      </c>
      <c r="B17" s="1" t="s">
        <v>16</v>
      </c>
    </row>
    <row r="18" spans="1:2">
      <c r="A18" s="2">
        <v>18</v>
      </c>
      <c r="B18" s="1" t="s">
        <v>17</v>
      </c>
    </row>
    <row r="19" spans="1:2">
      <c r="A19" s="2">
        <v>20</v>
      </c>
      <c r="B19" s="1" t="s">
        <v>18</v>
      </c>
    </row>
    <row r="20" spans="1:2">
      <c r="A20" s="2">
        <v>21</v>
      </c>
      <c r="B20" s="1" t="s">
        <v>19</v>
      </c>
    </row>
    <row r="21" spans="1:2">
      <c r="A21" s="2">
        <v>19</v>
      </c>
      <c r="B21" s="1" t="s">
        <v>20</v>
      </c>
    </row>
    <row r="22" spans="1:2">
      <c r="A22" s="4">
        <v>22</v>
      </c>
      <c r="B22" s="1" t="s">
        <v>21</v>
      </c>
    </row>
    <row r="23" spans="1:2">
      <c r="A23" s="3">
        <v>23</v>
      </c>
      <c r="B23" s="1" t="s">
        <v>22</v>
      </c>
    </row>
    <row r="24" spans="1:2">
      <c r="A24" s="2">
        <v>24</v>
      </c>
      <c r="B24" s="1" t="s">
        <v>23</v>
      </c>
    </row>
    <row r="25" ht="16.2" spans="1:2">
      <c r="A25" s="6">
        <v>25</v>
      </c>
      <c r="B25" s="1" t="s">
        <v>24</v>
      </c>
    </row>
    <row r="26" ht="16.2" spans="1:2">
      <c r="A26" s="7">
        <v>26</v>
      </c>
      <c r="B26" s="1" t="s">
        <v>25</v>
      </c>
    </row>
    <row r="27" ht="16.2" spans="1:2">
      <c r="A27" s="8">
        <v>27</v>
      </c>
      <c r="B27" s="1" t="s">
        <v>26</v>
      </c>
    </row>
    <row r="28" spans="1:2">
      <c r="A28" s="2">
        <v>28</v>
      </c>
      <c r="B28" s="1" t="s">
        <v>27</v>
      </c>
    </row>
    <row r="29" spans="1:2">
      <c r="A29" s="3">
        <v>29</v>
      </c>
      <c r="B29" s="1" t="s">
        <v>28</v>
      </c>
    </row>
    <row r="30" spans="1:2">
      <c r="A30" s="3"/>
      <c r="B30" s="1" t="s">
        <v>29</v>
      </c>
    </row>
    <row r="31" spans="1:2">
      <c r="A31" s="2"/>
      <c r="B31" s="1" t="s">
        <v>30</v>
      </c>
    </row>
    <row r="32" spans="1:2">
      <c r="A32" s="2"/>
      <c r="B32" s="1" t="s">
        <v>31</v>
      </c>
    </row>
    <row r="34" spans="1:2">
      <c r="A34" s="9"/>
      <c r="B34" s="1" t="s">
        <v>32</v>
      </c>
    </row>
    <row r="35" spans="1:2">
      <c r="A35" s="9"/>
      <c r="B35" s="1" t="s">
        <v>33</v>
      </c>
    </row>
    <row r="36" spans="1:2">
      <c r="A36" s="9"/>
      <c r="B36" s="1" t="s">
        <v>34</v>
      </c>
    </row>
    <row r="38" spans="2:2">
      <c r="B38" s="1" t="s">
        <v>35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36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37</v>
      </c>
    </row>
    <row r="2" spans="2:2">
      <c r="B2" t="s">
        <v>38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39</v>
      </c>
      <c r="B3" t="s">
        <v>40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41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42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43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44</v>
      </c>
      <c r="E1" t="s">
        <v>45</v>
      </c>
    </row>
    <row r="2" spans="1:5">
      <c r="A2" t="s">
        <v>46</v>
      </c>
      <c r="B2">
        <v>180</v>
      </c>
      <c r="D2" t="s">
        <v>47</v>
      </c>
      <c r="E2">
        <v>180</v>
      </c>
    </row>
    <row r="3" spans="1:5">
      <c r="A3" t="s">
        <v>48</v>
      </c>
      <c r="B3">
        <v>1.8</v>
      </c>
      <c r="C3">
        <f>205/1200</f>
        <v>0.170833333333333</v>
      </c>
      <c r="D3" t="s">
        <v>49</v>
      </c>
      <c r="E3">
        <v>20</v>
      </c>
    </row>
    <row r="4" spans="1:6">
      <c r="A4" t="s">
        <v>46</v>
      </c>
      <c r="B4">
        <f>B2*B3</f>
        <v>324</v>
      </c>
      <c r="D4" t="s">
        <v>48</v>
      </c>
      <c r="E4">
        <v>21</v>
      </c>
      <c r="F4">
        <f>311/1200</f>
        <v>0.259166666666667</v>
      </c>
    </row>
    <row r="5" spans="1:5">
      <c r="A5" t="s">
        <v>50</v>
      </c>
      <c r="B5">
        <v>20</v>
      </c>
      <c r="D5" t="s">
        <v>51</v>
      </c>
      <c r="E5">
        <v>41</v>
      </c>
    </row>
    <row r="6" spans="1:5">
      <c r="A6" t="s">
        <v>52</v>
      </c>
      <c r="B6">
        <f>B4*0.8</f>
        <v>259.2</v>
      </c>
      <c r="D6" t="s">
        <v>52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2021-10-16T02:21:23Z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